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xr:revisionPtr revIDLastSave="0" documentId="13_ncr:1_{9869CBC5-3902-4166-A9FB-B114D7F208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Sheet1!$A$2:$I$49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2" i="1"/>
  <c r="G41" i="1"/>
  <c r="G40" i="1"/>
  <c r="G39" i="1"/>
  <c r="G38" i="1"/>
  <c r="G37" i="1"/>
  <c r="G35" i="1"/>
  <c r="G34" i="1"/>
  <c r="G33" i="1"/>
  <c r="G31" i="1"/>
  <c r="G30" i="1"/>
  <c r="G29" i="1"/>
  <c r="G27" i="1"/>
  <c r="G26" i="1"/>
  <c r="G25" i="1"/>
  <c r="G23" i="1"/>
  <c r="G22" i="1"/>
  <c r="G21" i="1"/>
  <c r="G20" i="1"/>
  <c r="G19" i="1"/>
  <c r="G18" i="1"/>
  <c r="G16" i="1"/>
  <c r="G15" i="1"/>
  <c r="G14" i="1"/>
  <c r="G12" i="1"/>
  <c r="G11" i="1"/>
  <c r="G10" i="1"/>
  <c r="G9" i="1"/>
  <c r="G8" i="1"/>
  <c r="G7" i="1"/>
  <c r="G5" i="1"/>
  <c r="G4" i="1"/>
  <c r="G3" i="1"/>
</calcChain>
</file>

<file path=xl/sharedStrings.xml><?xml version="1.0" encoding="utf-8"?>
<sst xmlns="http://schemas.openxmlformats.org/spreadsheetml/2006/main" count="174" uniqueCount="62">
  <si>
    <t>2022年柯城区公开招聘教师笔试面试综合成绩及入围体检人员名单</t>
  </si>
  <si>
    <t>序号</t>
  </si>
  <si>
    <t>报考学科</t>
  </si>
  <si>
    <t>姓名</t>
  </si>
  <si>
    <t>准考证号</t>
  </si>
  <si>
    <t>笔试成绩（40%）</t>
  </si>
  <si>
    <t>面试成绩（60%）</t>
  </si>
  <si>
    <t>总成绩</t>
  </si>
  <si>
    <t>名次</t>
  </si>
  <si>
    <t>备注</t>
  </si>
  <si>
    <t>初中科学</t>
  </si>
  <si>
    <t>冯婷</t>
  </si>
  <si>
    <t>入围体检</t>
  </si>
  <si>
    <t>王婉莹</t>
  </si>
  <si>
    <t>郑利琴</t>
  </si>
  <si>
    <t>初中数学</t>
  </si>
  <si>
    <t>胡明威</t>
  </si>
  <si>
    <t>童潇琦</t>
  </si>
  <si>
    <t>俞金杰</t>
  </si>
  <si>
    <t>林晓港</t>
  </si>
  <si>
    <t>黎丹洋</t>
  </si>
  <si>
    <t>姜金燕</t>
  </si>
  <si>
    <t>缺考</t>
  </si>
  <si>
    <t>小学科学</t>
  </si>
  <si>
    <t>廖小云</t>
  </si>
  <si>
    <t>金玟婷</t>
  </si>
  <si>
    <t>杨嘉慧</t>
  </si>
  <si>
    <t>初中英语</t>
  </si>
  <si>
    <t>叶云香</t>
  </si>
  <si>
    <t>姜梅芬</t>
  </si>
  <si>
    <t>童王琪</t>
  </si>
  <si>
    <t>游一梅</t>
  </si>
  <si>
    <t>陈亚萍</t>
  </si>
  <si>
    <t>英佳敏</t>
  </si>
  <si>
    <t>初中语文</t>
  </si>
  <si>
    <t>姜玲静</t>
  </si>
  <si>
    <t>魏梦露</t>
  </si>
  <si>
    <t>童悦</t>
  </si>
  <si>
    <t>小学语文</t>
  </si>
  <si>
    <t>叶素芬</t>
  </si>
  <si>
    <t>黄悦</t>
  </si>
  <si>
    <t>兰文芳</t>
  </si>
  <si>
    <t>小学美术</t>
  </si>
  <si>
    <t>吴静怡</t>
  </si>
  <si>
    <t>周子熙</t>
  </si>
  <si>
    <t>余佳欣</t>
  </si>
  <si>
    <t>小学体育</t>
  </si>
  <si>
    <t>戴鼎顶</t>
  </si>
  <si>
    <t>华琪</t>
  </si>
  <si>
    <t>宋爱秀</t>
  </si>
  <si>
    <t>江沭乐</t>
  </si>
  <si>
    <t>罗学敏</t>
  </si>
  <si>
    <t>陈源涛</t>
  </si>
  <si>
    <t>笔试成绩（30%）</t>
  </si>
  <si>
    <t>面试成绩（70%）</t>
  </si>
  <si>
    <t>幼儿教育</t>
  </si>
  <si>
    <t>姜晓雪</t>
  </si>
  <si>
    <t>吴雯婷</t>
  </si>
  <si>
    <t>翁慧玲</t>
  </si>
  <si>
    <t>赖梦洋</t>
  </si>
  <si>
    <t>严佳琦</t>
  </si>
  <si>
    <t>周曼婷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</si>
</sst>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常规" xfId="0" builtinId="0"/>
    <cellStyle name="常规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K13" sqref="K13"/>
    </sheetView>
  </sheetViews>
  <sheetFormatPr defaultColWidth="8.875" defaultRowHeight="13.5" x14ac:dyDescent="0.15"/>
  <cols>
    <col min="1" max="1" width="5" style="1" customWidth="1"/>
    <col min="2" max="2" width="10.375" style="1" customWidth="1"/>
    <col min="3" max="3" width="8.375" style="1" customWidth="1"/>
    <col min="4" max="4" width="16.5" style="1" customWidth="1"/>
    <col min="5" max="5" width="11.75" style="1" customWidth="1"/>
    <col min="6" max="6" width="10.5" style="1" customWidth="1"/>
    <col min="7" max="7" width="16.5" style="18" customWidth="1"/>
    <col min="8" max="8" width="9.375" style="1" customWidth="1"/>
    <col min="9" max="9" width="13.75" style="1" customWidth="1"/>
    <col min="10" max="10" width="27.875" style="1" customWidth="1"/>
    <col min="11" max="11" width="10.625" style="1" customWidth="1"/>
    <col min="12" max="16384" width="8.875" style="1"/>
  </cols>
  <sheetData>
    <row r="1" spans="1:9" ht="48" customHeight="1" x14ac:dyDescent="0.15">
      <c r="A1" s="13" t="s">
        <v>0</v>
      </c>
      <c r="B1" s="13"/>
      <c r="C1" s="14"/>
      <c r="D1" s="14"/>
      <c r="E1" s="14"/>
      <c r="F1" s="14"/>
      <c r="G1" s="14"/>
      <c r="H1" s="14"/>
      <c r="I1" s="14"/>
    </row>
    <row r="2" spans="1:9" ht="36" customHeight="1" x14ac:dyDescent="0.15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15" t="s">
        <v>7</v>
      </c>
      <c r="H2" s="5" t="s">
        <v>8</v>
      </c>
      <c r="I2" s="5" t="s">
        <v>9</v>
      </c>
    </row>
    <row r="3" spans="1:9" ht="21.95" customHeight="1" x14ac:dyDescent="0.15">
      <c r="A3" s="6">
        <v>1</v>
      </c>
      <c r="B3" s="7" t="s">
        <v>10</v>
      </c>
      <c r="C3" s="7" t="s">
        <v>11</v>
      </c>
      <c r="D3" s="8">
        <v>20220030810</v>
      </c>
      <c r="E3" s="9">
        <v>80.05</v>
      </c>
      <c r="F3" s="10">
        <v>86.1</v>
      </c>
      <c r="G3" s="16">
        <f>E3*0.4+F3*0.6</f>
        <v>83.68</v>
      </c>
      <c r="H3" s="11">
        <v>1</v>
      </c>
      <c r="I3" s="11" t="s">
        <v>12</v>
      </c>
    </row>
    <row r="4" spans="1:9" ht="21.95" customHeight="1" x14ac:dyDescent="0.15">
      <c r="A4" s="6">
        <v>2</v>
      </c>
      <c r="B4" s="7" t="s">
        <v>10</v>
      </c>
      <c r="C4" s="7" t="s">
        <v>13</v>
      </c>
      <c r="D4" s="8">
        <v>20220030820</v>
      </c>
      <c r="E4" s="9">
        <v>82</v>
      </c>
      <c r="F4" s="10">
        <v>84.78</v>
      </c>
      <c r="G4" s="16">
        <f>E4*0.4+F4*0.6</f>
        <v>83.668000000000006</v>
      </c>
      <c r="H4" s="11">
        <v>2</v>
      </c>
      <c r="I4" s="11"/>
    </row>
    <row r="5" spans="1:9" ht="21.95" customHeight="1" x14ac:dyDescent="0.15">
      <c r="A5" s="6">
        <v>3</v>
      </c>
      <c r="B5" s="7" t="s">
        <v>10</v>
      </c>
      <c r="C5" s="7" t="s">
        <v>14</v>
      </c>
      <c r="D5" s="8">
        <v>20220030903</v>
      </c>
      <c r="E5" s="9">
        <v>80.08</v>
      </c>
      <c r="F5" s="10">
        <v>85.12</v>
      </c>
      <c r="G5" s="16">
        <f>E5*0.4+F5*0.6</f>
        <v>83.104000000000013</v>
      </c>
      <c r="H5" s="11">
        <v>3</v>
      </c>
      <c r="I5" s="11"/>
    </row>
    <row r="6" spans="1:9" ht="36" customHeight="1" x14ac:dyDescent="0.15">
      <c r="A6" s="2" t="s">
        <v>1</v>
      </c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15" t="s">
        <v>7</v>
      </c>
      <c r="H6" s="5" t="s">
        <v>8</v>
      </c>
      <c r="I6" s="5" t="s">
        <v>9</v>
      </c>
    </row>
    <row r="7" spans="1:9" ht="21.95" customHeight="1" x14ac:dyDescent="0.15">
      <c r="A7" s="6">
        <v>4</v>
      </c>
      <c r="B7" s="7" t="s">
        <v>15</v>
      </c>
      <c r="C7" s="7" t="s">
        <v>16</v>
      </c>
      <c r="D7" s="8">
        <v>20220010106</v>
      </c>
      <c r="E7" s="9">
        <v>84.37</v>
      </c>
      <c r="F7" s="10">
        <v>88.78</v>
      </c>
      <c r="G7" s="16">
        <f t="shared" ref="G7:G11" si="0">E7*0.4+F7*0.6</f>
        <v>87.016000000000005</v>
      </c>
      <c r="H7" s="11">
        <v>1</v>
      </c>
      <c r="I7" s="11" t="s">
        <v>12</v>
      </c>
    </row>
    <row r="8" spans="1:9" ht="21.95" customHeight="1" x14ac:dyDescent="0.15">
      <c r="A8" s="6">
        <v>5</v>
      </c>
      <c r="B8" s="7" t="s">
        <v>15</v>
      </c>
      <c r="C8" s="7" t="s">
        <v>17</v>
      </c>
      <c r="D8" s="8">
        <v>20220010105</v>
      </c>
      <c r="E8" s="9">
        <v>81.3</v>
      </c>
      <c r="F8" s="10">
        <v>85.92</v>
      </c>
      <c r="G8" s="16">
        <f t="shared" si="0"/>
        <v>84.072000000000003</v>
      </c>
      <c r="H8" s="11">
        <v>2</v>
      </c>
      <c r="I8" s="11" t="s">
        <v>12</v>
      </c>
    </row>
    <row r="9" spans="1:9" ht="21.95" customHeight="1" x14ac:dyDescent="0.15">
      <c r="A9" s="6">
        <v>6</v>
      </c>
      <c r="B9" s="7" t="s">
        <v>15</v>
      </c>
      <c r="C9" s="7" t="s">
        <v>18</v>
      </c>
      <c r="D9" s="8">
        <v>20220010104</v>
      </c>
      <c r="E9" s="9">
        <v>82.72</v>
      </c>
      <c r="F9" s="10">
        <v>83.12</v>
      </c>
      <c r="G9" s="16">
        <f t="shared" si="0"/>
        <v>82.960000000000008</v>
      </c>
      <c r="H9" s="11">
        <v>3</v>
      </c>
      <c r="I9" s="11"/>
    </row>
    <row r="10" spans="1:9" ht="21.95" customHeight="1" x14ac:dyDescent="0.15">
      <c r="A10" s="6">
        <v>7</v>
      </c>
      <c r="B10" s="7" t="s">
        <v>15</v>
      </c>
      <c r="C10" s="7" t="s">
        <v>19</v>
      </c>
      <c r="D10" s="8">
        <v>20220010126</v>
      </c>
      <c r="E10" s="9">
        <v>80.510000000000005</v>
      </c>
      <c r="F10" s="10">
        <v>83.32</v>
      </c>
      <c r="G10" s="16">
        <f t="shared" si="0"/>
        <v>82.195999999999998</v>
      </c>
      <c r="H10" s="11">
        <v>4</v>
      </c>
      <c r="I10" s="11"/>
    </row>
    <row r="11" spans="1:9" ht="21.95" customHeight="1" x14ac:dyDescent="0.15">
      <c r="A11" s="6">
        <v>8</v>
      </c>
      <c r="B11" s="7" t="s">
        <v>15</v>
      </c>
      <c r="C11" s="7" t="s">
        <v>20</v>
      </c>
      <c r="D11" s="8">
        <v>20220010111</v>
      </c>
      <c r="E11" s="9">
        <v>82.76</v>
      </c>
      <c r="F11" s="10">
        <v>74.2</v>
      </c>
      <c r="G11" s="16">
        <f t="shared" si="0"/>
        <v>77.624000000000009</v>
      </c>
      <c r="H11" s="11">
        <v>5</v>
      </c>
      <c r="I11" s="11"/>
    </row>
    <row r="12" spans="1:9" ht="21.95" customHeight="1" x14ac:dyDescent="0.15">
      <c r="A12" s="6">
        <v>9</v>
      </c>
      <c r="B12" s="7" t="s">
        <v>15</v>
      </c>
      <c r="C12" s="7" t="s">
        <v>21</v>
      </c>
      <c r="D12" s="8">
        <v>20220010133</v>
      </c>
      <c r="E12" s="9">
        <v>80.040000000000006</v>
      </c>
      <c r="F12" s="10" t="s">
        <v>22</v>
      </c>
      <c r="G12" s="16">
        <f>E12*0.4</f>
        <v>32.016000000000005</v>
      </c>
      <c r="H12" s="11">
        <v>6</v>
      </c>
      <c r="I12" s="11"/>
    </row>
    <row r="13" spans="1:9" ht="36" customHeight="1" x14ac:dyDescent="0.15">
      <c r="A13" s="2" t="s">
        <v>1</v>
      </c>
      <c r="B13" s="2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15" t="s">
        <v>7</v>
      </c>
      <c r="H13" s="5" t="s">
        <v>8</v>
      </c>
      <c r="I13" s="5" t="s">
        <v>9</v>
      </c>
    </row>
    <row r="14" spans="1:9" ht="21.95" customHeight="1" x14ac:dyDescent="0.15">
      <c r="A14" s="6">
        <v>10</v>
      </c>
      <c r="B14" s="7" t="s">
        <v>23</v>
      </c>
      <c r="C14" s="7" t="s">
        <v>24</v>
      </c>
      <c r="D14" s="8">
        <v>20220061308</v>
      </c>
      <c r="E14" s="9">
        <v>79.790000000000006</v>
      </c>
      <c r="F14" s="10">
        <v>89.82</v>
      </c>
      <c r="G14" s="16">
        <f>E14*0.4+F14*0.6</f>
        <v>85.807999999999993</v>
      </c>
      <c r="H14" s="11">
        <v>1</v>
      </c>
      <c r="I14" s="11" t="s">
        <v>12</v>
      </c>
    </row>
    <row r="15" spans="1:9" ht="21.95" customHeight="1" x14ac:dyDescent="0.15">
      <c r="A15" s="1">
        <v>11</v>
      </c>
      <c r="B15" s="7" t="s">
        <v>23</v>
      </c>
      <c r="C15" s="7" t="s">
        <v>25</v>
      </c>
      <c r="D15" s="8">
        <v>20220061309</v>
      </c>
      <c r="E15" s="9">
        <v>81.94</v>
      </c>
      <c r="F15" s="10">
        <v>87.44</v>
      </c>
      <c r="G15" s="16">
        <f>E15*0.4+F15*0.6</f>
        <v>85.240000000000009</v>
      </c>
      <c r="H15" s="11">
        <v>2</v>
      </c>
      <c r="I15" s="11"/>
    </row>
    <row r="16" spans="1:9" ht="21.95" customHeight="1" x14ac:dyDescent="0.15">
      <c r="A16" s="6">
        <v>12</v>
      </c>
      <c r="B16" s="7" t="s">
        <v>23</v>
      </c>
      <c r="C16" s="7" t="s">
        <v>26</v>
      </c>
      <c r="D16" s="8">
        <v>20220061316</v>
      </c>
      <c r="E16" s="9">
        <v>76.930000000000007</v>
      </c>
      <c r="F16" s="10">
        <v>85</v>
      </c>
      <c r="G16" s="16">
        <f>E16*0.4+F16*0.6</f>
        <v>81.772000000000006</v>
      </c>
      <c r="H16" s="11">
        <v>3</v>
      </c>
      <c r="I16" s="12"/>
    </row>
    <row r="17" spans="1:9" ht="36" customHeight="1" x14ac:dyDescent="0.15">
      <c r="A17" s="2" t="s">
        <v>1</v>
      </c>
      <c r="B17" s="2" t="s">
        <v>2</v>
      </c>
      <c r="C17" s="3" t="s">
        <v>3</v>
      </c>
      <c r="D17" s="3" t="s">
        <v>4</v>
      </c>
      <c r="E17" s="4" t="s">
        <v>5</v>
      </c>
      <c r="F17" s="4" t="s">
        <v>6</v>
      </c>
      <c r="G17" s="15" t="s">
        <v>7</v>
      </c>
      <c r="H17" s="5" t="s">
        <v>8</v>
      </c>
      <c r="I17" s="5" t="s">
        <v>9</v>
      </c>
    </row>
    <row r="18" spans="1:9" ht="21.95" customHeight="1" x14ac:dyDescent="0.15">
      <c r="A18" s="6">
        <v>13</v>
      </c>
      <c r="B18" s="7" t="s">
        <v>27</v>
      </c>
      <c r="C18" s="7" t="s">
        <v>28</v>
      </c>
      <c r="D18" s="8">
        <v>20220020702</v>
      </c>
      <c r="E18" s="9">
        <v>76.91</v>
      </c>
      <c r="F18" s="10">
        <v>87.8</v>
      </c>
      <c r="G18" s="17">
        <f t="shared" ref="G18:G23" si="1">E18*0.4+F18*0.6</f>
        <v>83.444000000000003</v>
      </c>
      <c r="H18" s="11">
        <v>1</v>
      </c>
      <c r="I18" s="11" t="s">
        <v>12</v>
      </c>
    </row>
    <row r="19" spans="1:9" ht="24" customHeight="1" x14ac:dyDescent="0.15">
      <c r="A19" s="6">
        <v>14</v>
      </c>
      <c r="B19" s="7" t="s">
        <v>27</v>
      </c>
      <c r="C19" s="7" t="s">
        <v>29</v>
      </c>
      <c r="D19" s="8">
        <v>20220020325</v>
      </c>
      <c r="E19" s="9">
        <v>76.56</v>
      </c>
      <c r="F19" s="10">
        <v>87.2</v>
      </c>
      <c r="G19" s="17">
        <f t="shared" si="1"/>
        <v>82.944000000000003</v>
      </c>
      <c r="H19" s="11">
        <v>2</v>
      </c>
      <c r="I19" s="11" t="s">
        <v>12</v>
      </c>
    </row>
    <row r="20" spans="1:9" ht="21.95" customHeight="1" x14ac:dyDescent="0.15">
      <c r="A20" s="6">
        <v>15</v>
      </c>
      <c r="B20" s="7" t="s">
        <v>27</v>
      </c>
      <c r="C20" s="7" t="s">
        <v>30</v>
      </c>
      <c r="D20" s="8">
        <v>20220020209</v>
      </c>
      <c r="E20" s="9">
        <v>76.34</v>
      </c>
      <c r="F20" s="10">
        <v>87</v>
      </c>
      <c r="G20" s="17">
        <f t="shared" si="1"/>
        <v>82.73599999999999</v>
      </c>
      <c r="H20" s="11">
        <v>3</v>
      </c>
      <c r="I20" s="12"/>
    </row>
    <row r="21" spans="1:9" ht="21.95" customHeight="1" x14ac:dyDescent="0.15">
      <c r="A21" s="6">
        <v>16</v>
      </c>
      <c r="B21" s="7" t="s">
        <v>27</v>
      </c>
      <c r="C21" s="7" t="s">
        <v>31</v>
      </c>
      <c r="D21" s="8">
        <v>20220020607</v>
      </c>
      <c r="E21" s="9">
        <v>75.8</v>
      </c>
      <c r="F21" s="10">
        <v>83.6</v>
      </c>
      <c r="G21" s="17">
        <f t="shared" si="1"/>
        <v>80.47999999999999</v>
      </c>
      <c r="H21" s="11">
        <v>4</v>
      </c>
      <c r="I21" s="12"/>
    </row>
    <row r="22" spans="1:9" ht="21.95" customHeight="1" x14ac:dyDescent="0.15">
      <c r="A22" s="1">
        <v>17</v>
      </c>
      <c r="B22" s="7" t="s">
        <v>27</v>
      </c>
      <c r="C22" s="7" t="s">
        <v>32</v>
      </c>
      <c r="D22" s="8">
        <v>20220020412</v>
      </c>
      <c r="E22" s="9">
        <v>75.44</v>
      </c>
      <c r="F22" s="10">
        <v>83.2</v>
      </c>
      <c r="G22" s="17">
        <f t="shared" si="1"/>
        <v>80.096000000000004</v>
      </c>
      <c r="H22" s="11">
        <v>5</v>
      </c>
      <c r="I22" s="11"/>
    </row>
    <row r="23" spans="1:9" ht="21.95" customHeight="1" x14ac:dyDescent="0.15">
      <c r="A23" s="6">
        <v>18</v>
      </c>
      <c r="B23" s="7" t="s">
        <v>27</v>
      </c>
      <c r="C23" s="7" t="s">
        <v>33</v>
      </c>
      <c r="D23" s="8">
        <v>20220020712</v>
      </c>
      <c r="E23" s="9">
        <v>75.790000000000006</v>
      </c>
      <c r="F23" s="10">
        <v>75.2</v>
      </c>
      <c r="G23" s="17">
        <f t="shared" si="1"/>
        <v>75.436000000000007</v>
      </c>
      <c r="H23" s="11">
        <v>6</v>
      </c>
      <c r="I23" s="11"/>
    </row>
    <row r="24" spans="1:9" ht="36" customHeight="1" x14ac:dyDescent="0.15">
      <c r="A24" s="2" t="s">
        <v>1</v>
      </c>
      <c r="B24" s="2" t="s">
        <v>2</v>
      </c>
      <c r="C24" s="3" t="s">
        <v>3</v>
      </c>
      <c r="D24" s="3" t="s">
        <v>4</v>
      </c>
      <c r="E24" s="4" t="s">
        <v>5</v>
      </c>
      <c r="F24" s="4" t="s">
        <v>6</v>
      </c>
      <c r="G24" s="15" t="s">
        <v>7</v>
      </c>
      <c r="H24" s="5" t="s">
        <v>8</v>
      </c>
      <c r="I24" s="5" t="s">
        <v>9</v>
      </c>
    </row>
    <row r="25" spans="1:9" ht="21.95" customHeight="1" x14ac:dyDescent="0.15">
      <c r="A25" s="6">
        <v>19</v>
      </c>
      <c r="B25" s="7" t="s">
        <v>34</v>
      </c>
      <c r="C25" s="7" t="s">
        <v>35</v>
      </c>
      <c r="D25" s="8">
        <v>20220041014</v>
      </c>
      <c r="E25" s="9">
        <v>74.22</v>
      </c>
      <c r="F25" s="10">
        <v>93.6</v>
      </c>
      <c r="G25" s="16">
        <f>E25*0.4+F25*0.6</f>
        <v>85.847999999999999</v>
      </c>
      <c r="H25" s="11">
        <v>1</v>
      </c>
      <c r="I25" s="11" t="s">
        <v>12</v>
      </c>
    </row>
    <row r="26" spans="1:9" ht="21.95" customHeight="1" x14ac:dyDescent="0.15">
      <c r="A26" s="6">
        <v>20</v>
      </c>
      <c r="B26" s="7" t="s">
        <v>34</v>
      </c>
      <c r="C26" s="7" t="s">
        <v>36</v>
      </c>
      <c r="D26" s="8">
        <v>20220041021</v>
      </c>
      <c r="E26" s="9">
        <v>72.010000000000005</v>
      </c>
      <c r="F26" s="10">
        <v>88</v>
      </c>
      <c r="G26" s="16">
        <f>E26*0.4+F26*0.6</f>
        <v>81.603999999999999</v>
      </c>
      <c r="H26" s="11">
        <v>2</v>
      </c>
      <c r="I26" s="11"/>
    </row>
    <row r="27" spans="1:9" ht="21.95" customHeight="1" x14ac:dyDescent="0.15">
      <c r="A27" s="1">
        <v>21</v>
      </c>
      <c r="B27" s="7" t="s">
        <v>34</v>
      </c>
      <c r="C27" s="7" t="s">
        <v>37</v>
      </c>
      <c r="D27" s="8">
        <v>20220041003</v>
      </c>
      <c r="E27" s="9">
        <v>73.28</v>
      </c>
      <c r="F27" s="10">
        <v>85.6</v>
      </c>
      <c r="G27" s="16">
        <f>E27*0.4+F27*0.6</f>
        <v>80.671999999999997</v>
      </c>
      <c r="H27" s="11">
        <v>3</v>
      </c>
      <c r="I27" s="11"/>
    </row>
    <row r="28" spans="1:9" ht="36" customHeight="1" x14ac:dyDescent="0.15">
      <c r="A28" s="2" t="s">
        <v>1</v>
      </c>
      <c r="B28" s="2" t="s">
        <v>2</v>
      </c>
      <c r="C28" s="3" t="s">
        <v>3</v>
      </c>
      <c r="D28" s="3" t="s">
        <v>4</v>
      </c>
      <c r="E28" s="4" t="s">
        <v>5</v>
      </c>
      <c r="F28" s="4" t="s">
        <v>6</v>
      </c>
      <c r="G28" s="15" t="s">
        <v>7</v>
      </c>
      <c r="H28" s="5" t="s">
        <v>8</v>
      </c>
      <c r="I28" s="5" t="s">
        <v>9</v>
      </c>
    </row>
    <row r="29" spans="1:9" ht="21.95" customHeight="1" x14ac:dyDescent="0.15">
      <c r="A29" s="1">
        <v>22</v>
      </c>
      <c r="B29" s="7" t="s">
        <v>38</v>
      </c>
      <c r="C29" s="7" t="s">
        <v>39</v>
      </c>
      <c r="D29" s="8">
        <v>20220051102</v>
      </c>
      <c r="E29" s="9">
        <v>81.069999999999993</v>
      </c>
      <c r="F29" s="10">
        <v>85.7</v>
      </c>
      <c r="G29" s="16">
        <f>E29*0.4+F29*0.6</f>
        <v>83.847999999999999</v>
      </c>
      <c r="H29" s="11">
        <v>1</v>
      </c>
      <c r="I29" s="11" t="s">
        <v>12</v>
      </c>
    </row>
    <row r="30" spans="1:9" ht="21.95" customHeight="1" x14ac:dyDescent="0.15">
      <c r="A30" s="6">
        <v>23</v>
      </c>
      <c r="B30" s="7" t="s">
        <v>38</v>
      </c>
      <c r="C30" s="7" t="s">
        <v>40</v>
      </c>
      <c r="D30" s="8">
        <v>20220051129</v>
      </c>
      <c r="E30" s="9">
        <v>79.180000000000007</v>
      </c>
      <c r="F30" s="10">
        <v>86.4</v>
      </c>
      <c r="G30" s="16">
        <f>E30*0.4+F30*0.6</f>
        <v>83.512</v>
      </c>
      <c r="H30" s="11">
        <v>2</v>
      </c>
      <c r="I30" s="11"/>
    </row>
    <row r="31" spans="1:9" ht="21.95" customHeight="1" x14ac:dyDescent="0.15">
      <c r="A31" s="6">
        <v>24</v>
      </c>
      <c r="B31" s="7" t="s">
        <v>38</v>
      </c>
      <c r="C31" s="7" t="s">
        <v>41</v>
      </c>
      <c r="D31" s="8">
        <v>20220051103</v>
      </c>
      <c r="E31" s="9">
        <v>81.680000000000007</v>
      </c>
      <c r="F31" s="10">
        <v>84.4</v>
      </c>
      <c r="G31" s="16">
        <f>E31*0.4+F31*0.6</f>
        <v>83.312000000000012</v>
      </c>
      <c r="H31" s="11">
        <v>3</v>
      </c>
      <c r="I31" s="11"/>
    </row>
    <row r="32" spans="1:9" ht="36" customHeight="1" x14ac:dyDescent="0.15">
      <c r="A32" s="2" t="s">
        <v>1</v>
      </c>
      <c r="B32" s="2" t="s">
        <v>2</v>
      </c>
      <c r="C32" s="3" t="s">
        <v>3</v>
      </c>
      <c r="D32" s="3" t="s">
        <v>4</v>
      </c>
      <c r="E32" s="4" t="s">
        <v>5</v>
      </c>
      <c r="F32" s="4" t="s">
        <v>6</v>
      </c>
      <c r="G32" s="15" t="s">
        <v>7</v>
      </c>
      <c r="H32" s="5" t="s">
        <v>8</v>
      </c>
      <c r="I32" s="5" t="s">
        <v>9</v>
      </c>
    </row>
    <row r="33" spans="1:9" ht="21.95" customHeight="1" x14ac:dyDescent="0.15">
      <c r="A33" s="6">
        <v>25</v>
      </c>
      <c r="B33" s="7" t="s">
        <v>42</v>
      </c>
      <c r="C33" s="7" t="s">
        <v>43</v>
      </c>
      <c r="D33" s="8">
        <v>20220071418</v>
      </c>
      <c r="E33" s="9">
        <v>79.760000000000005</v>
      </c>
      <c r="F33" s="10">
        <v>87.8</v>
      </c>
      <c r="G33" s="16">
        <f>E33*0.4+F33*0.6</f>
        <v>84.584000000000003</v>
      </c>
      <c r="H33" s="11">
        <v>1</v>
      </c>
      <c r="I33" s="11" t="s">
        <v>12</v>
      </c>
    </row>
    <row r="34" spans="1:9" ht="21.95" customHeight="1" x14ac:dyDescent="0.15">
      <c r="A34" s="6">
        <v>26</v>
      </c>
      <c r="B34" s="7" t="s">
        <v>42</v>
      </c>
      <c r="C34" s="7" t="s">
        <v>44</v>
      </c>
      <c r="D34" s="8">
        <v>20220071402</v>
      </c>
      <c r="E34" s="9">
        <v>78.12</v>
      </c>
      <c r="F34" s="10">
        <v>83.6</v>
      </c>
      <c r="G34" s="16">
        <f t="shared" ref="G34:G35" si="2">+E34*0.4+F34*0.6</f>
        <v>81.408000000000001</v>
      </c>
      <c r="H34" s="11">
        <v>2</v>
      </c>
      <c r="I34" s="11"/>
    </row>
    <row r="35" spans="1:9" ht="21.95" customHeight="1" x14ac:dyDescent="0.15">
      <c r="A35" s="6">
        <v>27</v>
      </c>
      <c r="B35" s="7" t="s">
        <v>42</v>
      </c>
      <c r="C35" s="7" t="s">
        <v>45</v>
      </c>
      <c r="D35" s="8">
        <v>20220071405</v>
      </c>
      <c r="E35" s="9">
        <v>77.12</v>
      </c>
      <c r="F35" s="10">
        <v>81</v>
      </c>
      <c r="G35" s="16">
        <f t="shared" si="2"/>
        <v>79.448000000000008</v>
      </c>
      <c r="H35" s="11">
        <v>3</v>
      </c>
      <c r="I35" s="11"/>
    </row>
    <row r="36" spans="1:9" ht="36" customHeight="1" x14ac:dyDescent="0.15">
      <c r="A36" s="2" t="s">
        <v>1</v>
      </c>
      <c r="B36" s="2" t="s">
        <v>2</v>
      </c>
      <c r="C36" s="3" t="s">
        <v>3</v>
      </c>
      <c r="D36" s="3" t="s">
        <v>4</v>
      </c>
      <c r="E36" s="4" t="s">
        <v>5</v>
      </c>
      <c r="F36" s="4" t="s">
        <v>6</v>
      </c>
      <c r="G36" s="15" t="s">
        <v>7</v>
      </c>
      <c r="H36" s="5" t="s">
        <v>8</v>
      </c>
      <c r="I36" s="5" t="s">
        <v>9</v>
      </c>
    </row>
    <row r="37" spans="1:9" ht="21.95" customHeight="1" x14ac:dyDescent="0.15">
      <c r="A37" s="6">
        <v>28</v>
      </c>
      <c r="B37" s="7" t="s">
        <v>46</v>
      </c>
      <c r="C37" s="7" t="s">
        <v>47</v>
      </c>
      <c r="D37" s="8">
        <v>20220081617</v>
      </c>
      <c r="E37" s="9">
        <v>87.26</v>
      </c>
      <c r="F37" s="10">
        <v>86.8</v>
      </c>
      <c r="G37" s="16">
        <f t="shared" ref="G37:G42" si="3">+E37*0.4+F37*0.6</f>
        <v>86.984000000000009</v>
      </c>
      <c r="H37" s="11">
        <v>1</v>
      </c>
      <c r="I37" s="11" t="s">
        <v>12</v>
      </c>
    </row>
    <row r="38" spans="1:9" ht="21.95" customHeight="1" x14ac:dyDescent="0.15">
      <c r="A38" s="6">
        <v>29</v>
      </c>
      <c r="B38" s="7" t="s">
        <v>46</v>
      </c>
      <c r="C38" s="7" t="s">
        <v>48</v>
      </c>
      <c r="D38" s="8">
        <v>20220081526</v>
      </c>
      <c r="E38" s="9">
        <v>85.04</v>
      </c>
      <c r="F38" s="10">
        <v>87.8</v>
      </c>
      <c r="G38" s="16">
        <f t="shared" si="3"/>
        <v>86.695999999999998</v>
      </c>
      <c r="H38" s="11">
        <v>2</v>
      </c>
      <c r="I38" s="11" t="s">
        <v>12</v>
      </c>
    </row>
    <row r="39" spans="1:9" ht="21.95" customHeight="1" x14ac:dyDescent="0.15">
      <c r="A39" s="6">
        <v>30</v>
      </c>
      <c r="B39" s="7" t="s">
        <v>46</v>
      </c>
      <c r="C39" s="7" t="s">
        <v>49</v>
      </c>
      <c r="D39" s="8">
        <v>20220081610</v>
      </c>
      <c r="E39" s="9">
        <v>80.739999999999995</v>
      </c>
      <c r="F39" s="10">
        <v>81</v>
      </c>
      <c r="G39" s="16">
        <f t="shared" si="3"/>
        <v>80.896000000000001</v>
      </c>
      <c r="H39" s="11">
        <v>3</v>
      </c>
      <c r="I39" s="11"/>
    </row>
    <row r="40" spans="1:9" ht="21.95" customHeight="1" x14ac:dyDescent="0.15">
      <c r="A40" s="6">
        <v>31</v>
      </c>
      <c r="B40" s="7" t="s">
        <v>46</v>
      </c>
      <c r="C40" s="7" t="s">
        <v>50</v>
      </c>
      <c r="D40" s="8">
        <v>20220081511</v>
      </c>
      <c r="E40" s="9">
        <v>81.760000000000005</v>
      </c>
      <c r="F40" s="10">
        <v>80</v>
      </c>
      <c r="G40" s="16">
        <f t="shared" si="3"/>
        <v>80.704000000000008</v>
      </c>
      <c r="H40" s="11">
        <v>4</v>
      </c>
      <c r="I40" s="11"/>
    </row>
    <row r="41" spans="1:9" ht="21.95" customHeight="1" x14ac:dyDescent="0.15">
      <c r="A41" s="6">
        <v>32</v>
      </c>
      <c r="B41" s="7" t="s">
        <v>46</v>
      </c>
      <c r="C41" s="7" t="s">
        <v>51</v>
      </c>
      <c r="D41" s="8">
        <v>20220081614</v>
      </c>
      <c r="E41" s="9">
        <v>81.760000000000005</v>
      </c>
      <c r="F41" s="10">
        <v>74.599999999999994</v>
      </c>
      <c r="G41" s="16">
        <f t="shared" si="3"/>
        <v>77.463999999999999</v>
      </c>
      <c r="H41" s="11">
        <v>5</v>
      </c>
      <c r="I41" s="11"/>
    </row>
    <row r="42" spans="1:9" ht="21.95" customHeight="1" x14ac:dyDescent="0.15">
      <c r="A42" s="6">
        <v>33</v>
      </c>
      <c r="B42" s="7" t="s">
        <v>46</v>
      </c>
      <c r="C42" s="7" t="s">
        <v>52</v>
      </c>
      <c r="D42" s="8">
        <v>20220081619</v>
      </c>
      <c r="E42" s="9">
        <v>83.18</v>
      </c>
      <c r="F42" s="10">
        <v>70.599999999999994</v>
      </c>
      <c r="G42" s="16">
        <f t="shared" si="3"/>
        <v>75.632000000000005</v>
      </c>
      <c r="H42" s="11">
        <v>6</v>
      </c>
      <c r="I42" s="11"/>
    </row>
    <row r="43" spans="1:9" ht="36" customHeight="1" x14ac:dyDescent="0.15">
      <c r="A43" s="2" t="s">
        <v>1</v>
      </c>
      <c r="B43" s="2" t="s">
        <v>2</v>
      </c>
      <c r="C43" s="3" t="s">
        <v>3</v>
      </c>
      <c r="D43" s="3" t="s">
        <v>4</v>
      </c>
      <c r="E43" s="4" t="s">
        <v>53</v>
      </c>
      <c r="F43" s="4" t="s">
        <v>54</v>
      </c>
      <c r="G43" s="15" t="s">
        <v>7</v>
      </c>
      <c r="H43" s="5" t="s">
        <v>8</v>
      </c>
      <c r="I43" s="5" t="s">
        <v>9</v>
      </c>
    </row>
    <row r="44" spans="1:9" ht="21.95" customHeight="1" x14ac:dyDescent="0.15">
      <c r="A44" s="6">
        <v>34</v>
      </c>
      <c r="B44" s="7" t="s">
        <v>55</v>
      </c>
      <c r="C44" s="7" t="s">
        <v>56</v>
      </c>
      <c r="D44" s="8">
        <v>20220091806</v>
      </c>
      <c r="E44" s="9">
        <v>76</v>
      </c>
      <c r="F44" s="10">
        <v>87</v>
      </c>
      <c r="G44" s="16">
        <f t="shared" ref="G44:G49" si="4">+E44*0.3+F44*0.7</f>
        <v>83.7</v>
      </c>
      <c r="H44" s="11">
        <v>1</v>
      </c>
      <c r="I44" s="11" t="s">
        <v>12</v>
      </c>
    </row>
    <row r="45" spans="1:9" ht="21.95" customHeight="1" x14ac:dyDescent="0.15">
      <c r="A45" s="6">
        <v>35</v>
      </c>
      <c r="B45" s="7" t="s">
        <v>55</v>
      </c>
      <c r="C45" s="7" t="s">
        <v>57</v>
      </c>
      <c r="D45" s="8">
        <v>20220091908</v>
      </c>
      <c r="E45" s="9">
        <v>75.959999999999994</v>
      </c>
      <c r="F45" s="10">
        <v>84</v>
      </c>
      <c r="G45" s="16">
        <f t="shared" si="4"/>
        <v>81.587999999999994</v>
      </c>
      <c r="H45" s="11">
        <v>2</v>
      </c>
      <c r="I45" s="11" t="s">
        <v>12</v>
      </c>
    </row>
    <row r="46" spans="1:9" ht="21.95" customHeight="1" x14ac:dyDescent="0.15">
      <c r="A46" s="6">
        <v>36</v>
      </c>
      <c r="B46" s="7" t="s">
        <v>55</v>
      </c>
      <c r="C46" s="7" t="s">
        <v>58</v>
      </c>
      <c r="D46" s="8">
        <v>20220091704</v>
      </c>
      <c r="E46" s="9">
        <v>76.849999999999994</v>
      </c>
      <c r="F46" s="10">
        <v>76.2</v>
      </c>
      <c r="G46" s="16">
        <f t="shared" si="4"/>
        <v>76.394999999999996</v>
      </c>
      <c r="H46" s="11">
        <v>3</v>
      </c>
      <c r="I46" s="11"/>
    </row>
    <row r="47" spans="1:9" ht="21.95" customHeight="1" x14ac:dyDescent="0.15">
      <c r="A47" s="6">
        <v>37</v>
      </c>
      <c r="B47" s="7" t="s">
        <v>55</v>
      </c>
      <c r="C47" s="7" t="s">
        <v>59</v>
      </c>
      <c r="D47" s="8">
        <v>20220091922</v>
      </c>
      <c r="E47" s="9">
        <v>75.91</v>
      </c>
      <c r="F47" s="10">
        <v>75.7</v>
      </c>
      <c r="G47" s="16">
        <f t="shared" si="4"/>
        <v>75.763000000000005</v>
      </c>
      <c r="H47" s="11">
        <v>4</v>
      </c>
      <c r="I47" s="11"/>
    </row>
    <row r="48" spans="1:9" ht="21.95" customHeight="1" x14ac:dyDescent="0.15">
      <c r="A48" s="6">
        <v>38</v>
      </c>
      <c r="B48" s="7" t="s">
        <v>55</v>
      </c>
      <c r="C48" s="7" t="s">
        <v>60</v>
      </c>
      <c r="D48" s="8">
        <v>20220091711</v>
      </c>
      <c r="E48" s="9">
        <v>75.47</v>
      </c>
      <c r="F48" s="10">
        <v>72.8</v>
      </c>
      <c r="G48" s="16">
        <f t="shared" si="4"/>
        <v>73.600999999999999</v>
      </c>
      <c r="H48" s="11">
        <v>5</v>
      </c>
      <c r="I48" s="11"/>
    </row>
    <row r="49" spans="1:9" ht="21.95" customHeight="1" x14ac:dyDescent="0.15">
      <c r="A49" s="6">
        <v>39</v>
      </c>
      <c r="B49" s="7" t="s">
        <v>55</v>
      </c>
      <c r="C49" s="7" t="s">
        <v>61</v>
      </c>
      <c r="D49" s="8">
        <v>20220092117</v>
      </c>
      <c r="E49" s="9">
        <v>76</v>
      </c>
      <c r="F49" s="10">
        <v>70.599999999999994</v>
      </c>
      <c r="G49" s="16">
        <f t="shared" si="4"/>
        <v>72.22</v>
      </c>
      <c r="H49" s="11">
        <v>6</v>
      </c>
      <c r="I49" s="11"/>
    </row>
  </sheetData>
  <sortState xmlns:xlrd2="http://schemas.microsoft.com/office/spreadsheetml/2017/richdata2" ref="A44:I49">
    <sortCondition descending="1" ref="G44:G49"/>
  </sortState>
  <mergeCells count="1">
    <mergeCell ref="A1:I1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Windows 用户</cp:lastModifiedBy>
  <dcterms:created xsi:type="dcterms:W3CDTF">2022-01-22T06:47:00Z</dcterms:created>
  <dcterms:modified xsi:type="dcterms:W3CDTF">2022-07-30T05:51:57Z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E28F29441ACF4C9EAEB1D48E8B78264B</vt:lpwstr>
  </property>
  <property fmtid="{D5CDD505-2E9C-101B-9397-08002B2CF9AE}" pid="3" name="KSOProductBuildVer">
    <vt:lpwstr>2052-11.1.0.11875</vt:lpwstr>
  </property>
</Properties>
</file>