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900元" sheetId="1" r:id="rId1"/>
    <sheet name="1800元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<sst xmlns="http://schemas.openxmlformats.org/spreadsheetml/2006/main" count="129" uniqueCount="56">
  <si>
    <t>柯城区航埠时尚低碳小镇服装产业（杰丰）招工900元补贴名单</t>
  </si>
  <si>
    <t>序号</t>
  </si>
  <si>
    <t>合同编号</t>
  </si>
  <si>
    <t>员工姓名</t>
  </si>
  <si>
    <t>身份证号</t>
  </si>
  <si>
    <t>补贴类型</t>
  </si>
  <si>
    <t>补贴金额</t>
  </si>
  <si>
    <t>推荐单位</t>
  </si>
  <si>
    <t>申请单位</t>
  </si>
  <si>
    <t>备注</t>
  </si>
  <si>
    <t>QF20190273</t>
  </si>
  <si>
    <t>周小爽</t>
  </si>
  <si>
    <t>2019年缴纳社保满6个月补贴</t>
  </si>
  <si>
    <t>个人</t>
  </si>
  <si>
    <t>衢州杰丰服装有限公司</t>
  </si>
  <si>
    <t>合计</t>
  </si>
  <si>
    <t>审批人：</t>
  </si>
  <si>
    <t>审核人：</t>
  </si>
  <si>
    <t>制表人：</t>
  </si>
  <si>
    <t>柯城区航埠时尚低碳小镇服装产业（杰丰）招工1800元补贴名单</t>
  </si>
  <si>
    <t>QF20190179</t>
  </si>
  <si>
    <t>张小丹</t>
  </si>
  <si>
    <t>2019年缴纳社保满12个月补贴</t>
  </si>
  <si>
    <t>已领取900元补贴</t>
  </si>
  <si>
    <t>QF20190246</t>
  </si>
  <si>
    <t>余桂芳</t>
  </si>
  <si>
    <t>QF20190252</t>
  </si>
  <si>
    <t>王利珍</t>
  </si>
  <si>
    <t>QF20190253</t>
  </si>
  <si>
    <t>邱燕</t>
  </si>
  <si>
    <t>QF20190254</t>
  </si>
  <si>
    <t>兰云仙</t>
  </si>
  <si>
    <t>QF20190256</t>
  </si>
  <si>
    <t>雷明艳</t>
  </si>
  <si>
    <t>航埠镇</t>
  </si>
  <si>
    <t>QF20190257</t>
  </si>
  <si>
    <t>何琦花</t>
  </si>
  <si>
    <t>七里乡</t>
  </si>
  <si>
    <t>QF20190263</t>
  </si>
  <si>
    <t>管小艳</t>
  </si>
  <si>
    <t>QF20190264</t>
  </si>
  <si>
    <t>严君波</t>
  </si>
  <si>
    <t>QF20190265</t>
  </si>
  <si>
    <t>郑一军</t>
  </si>
  <si>
    <t>QF20190275</t>
  </si>
  <si>
    <t>朱羊牛</t>
  </si>
  <si>
    <t>QF20190279</t>
  </si>
  <si>
    <t>郑英桔</t>
  </si>
  <si>
    <t>QF20190288</t>
  </si>
  <si>
    <t>刘君兰</t>
  </si>
  <si>
    <t>QF20190293</t>
  </si>
  <si>
    <t>江柳平</t>
  </si>
  <si>
    <t>QF20190294</t>
  </si>
  <si>
    <t>吴堂芬</t>
  </si>
  <si>
    <t>QF20190295</t>
  </si>
  <si>
    <t>江慧红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</si>
</sst>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5130;&#27490;12&#26376;&#26480;&#20016;&#20844;&#3103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0元"/>
      <sheetName val="500块"/>
      <sheetName val="1000块"/>
      <sheetName val="900块"/>
      <sheetName val="1800块"/>
      <sheetName val="600"/>
      <sheetName val="500"/>
      <sheetName val="1000"/>
      <sheetName val="900"/>
      <sheetName val="1800"/>
    </sheetNames>
    <sheetDataSet>
      <sheetData sheetId="0"/>
      <sheetData sheetId="1"/>
      <sheetData sheetId="2"/>
      <sheetData sheetId="3">
        <row r="3">
          <cell r="D3" t="str">
            <v>533121197401130427</v>
          </cell>
        </row>
      </sheetData>
      <sheetData sheetId="4">
        <row r="3">
          <cell r="D3" t="str">
            <v>420922198501061429</v>
          </cell>
        </row>
        <row r="4">
          <cell r="D4" t="str">
            <v>330821198208206023</v>
          </cell>
        </row>
        <row r="5">
          <cell r="D5" t="str">
            <v>330821197309255225</v>
          </cell>
        </row>
        <row r="6">
          <cell r="D6" t="str">
            <v>330821198210266025</v>
          </cell>
        </row>
        <row r="7">
          <cell r="D7" t="str">
            <v>330821197304166469</v>
          </cell>
        </row>
        <row r="8">
          <cell r="D8" t="str">
            <v>362329199110067649</v>
          </cell>
        </row>
        <row r="9">
          <cell r="D9" t="str">
            <v>362334199011034025</v>
          </cell>
        </row>
        <row r="10">
          <cell r="D10" t="str">
            <v>36232219931115092X</v>
          </cell>
        </row>
        <row r="11">
          <cell r="D11" t="str">
            <v>330825198009133744</v>
          </cell>
        </row>
        <row r="12">
          <cell r="D12" t="str">
            <v>330822197809192423</v>
          </cell>
        </row>
        <row r="13">
          <cell r="D13" t="str">
            <v>532528199701102422</v>
          </cell>
        </row>
        <row r="14">
          <cell r="D14" t="str">
            <v>330822197108171523</v>
          </cell>
        </row>
        <row r="15">
          <cell r="D15" t="str">
            <v>330822197308141820</v>
          </cell>
        </row>
        <row r="16">
          <cell r="D16" t="str">
            <v>33082119880205232X</v>
          </cell>
        </row>
        <row r="17">
          <cell r="D17" t="str">
            <v>522123197404011108</v>
          </cell>
        </row>
        <row r="18">
          <cell r="D18" t="str">
            <v>330821198002122326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F19" sqref="F19"/>
    </sheetView>
  </sheetViews>
  <sheetFormatPr defaultColWidth="9" defaultRowHeight="13.5" outlineLevelRow="5"/>
  <cols>
    <col min="1" max="1" width="6.5" style="6" customWidth="1"/>
    <col min="2" max="3" width="9" style="6"/>
    <col min="4" max="4" width="21.875" style="6" customWidth="1"/>
    <col min="5" max="5" width="21.125" style="6" customWidth="1"/>
    <col min="6" max="7" width="9" style="6"/>
    <col min="8" max="8" width="17.875" style="6" customWidth="1"/>
    <col min="9" max="16384" width="9" style="6"/>
  </cols>
  <sheetData>
    <row r="1" s="6" customFormat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="6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6" customFormat="1" spans="1:9">
      <c r="A3" s="3">
        <v>1</v>
      </c>
      <c r="B3" s="3" t="s">
        <v>10</v>
      </c>
      <c r="C3" s="3" t="s">
        <v>11</v>
      </c>
      <c r="D3" s="3" t="str">
        <f>REPLACE('[1]900块'!D3,15,4,"****")</f>
        <v>53312119740113****</v>
      </c>
      <c r="E3" s="3" t="s">
        <v>12</v>
      </c>
      <c r="F3" s="3">
        <v>900</v>
      </c>
      <c r="G3" s="3" t="s">
        <v>13</v>
      </c>
      <c r="H3" s="3" t="s">
        <v>14</v>
      </c>
      <c r="I3" s="3"/>
    </row>
    <row r="4" s="6" customFormat="1" spans="1:9">
      <c r="A4" s="4" t="s">
        <v>15</v>
      </c>
      <c r="B4" s="4"/>
      <c r="C4" s="4"/>
      <c r="D4" s="4"/>
      <c r="E4" s="4"/>
      <c r="F4" s="4">
        <v>900</v>
      </c>
      <c r="G4" s="4"/>
      <c r="H4" s="4"/>
      <c r="I4" s="4"/>
    </row>
    <row r="5" s="6" customFormat="1" spans="1:9">
      <c r="A5" s="5"/>
      <c r="B5" s="5"/>
      <c r="C5" s="5"/>
      <c r="D5" s="5"/>
      <c r="E5" s="5"/>
      <c r="F5" s="5"/>
      <c r="G5" s="5"/>
      <c r="H5" s="5"/>
      <c r="I5" s="5"/>
    </row>
    <row r="6" s="6" customFormat="1" ht="30" customHeight="1" spans="2:7">
      <c r="B6" s="6" t="s">
        <v>16</v>
      </c>
      <c r="C6" s="6"/>
      <c r="D6" s="6"/>
      <c r="E6" s="6" t="s">
        <v>17</v>
      </c>
      <c r="F6" s="6"/>
      <c r="G6" s="6" t="s">
        <v>18</v>
      </c>
    </row>
  </sheetData>
  <mergeCells count="3">
    <mergeCell ref="A1:I1"/>
    <mergeCell ref="A4:E4"/>
    <mergeCell ref="F4:I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I20" sqref="I20"/>
    </sheetView>
  </sheetViews>
  <sheetFormatPr defaultColWidth="9" defaultRowHeight="13.5"/>
  <cols>
    <col min="4" max="4" width="16.5" customWidth="1"/>
    <col min="5" max="5" width="27.75" customWidth="1"/>
    <col min="8" max="8" width="18.125" customWidth="1"/>
    <col min="9" max="9" width="17.625" customWidth="1"/>
  </cols>
  <sheetData>
    <row r="1" ht="20.25" spans="1:9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3">
        <v>1</v>
      </c>
      <c r="B3" s="3" t="s">
        <v>20</v>
      </c>
      <c r="C3" s="3" t="s">
        <v>21</v>
      </c>
      <c r="D3" s="3" t="str">
        <f>REPLACE('[1]1800块'!D3,15,4,"****")</f>
        <v>42092219850106****</v>
      </c>
      <c r="E3" s="3" t="s">
        <v>22</v>
      </c>
      <c r="F3" s="3">
        <v>900</v>
      </c>
      <c r="G3" s="3" t="s">
        <v>13</v>
      </c>
      <c r="H3" s="3" t="s">
        <v>14</v>
      </c>
      <c r="I3" s="3" t="s">
        <v>23</v>
      </c>
    </row>
    <row r="4" spans="1:9">
      <c r="A4" s="3">
        <v>2</v>
      </c>
      <c r="B4" s="3" t="s">
        <v>24</v>
      </c>
      <c r="C4" s="3" t="s">
        <v>25</v>
      </c>
      <c r="D4" s="3" t="str">
        <f>REPLACE('[1]1800块'!D4,15,4,"****")</f>
        <v>33082119820820****</v>
      </c>
      <c r="E4" s="3" t="s">
        <v>22</v>
      </c>
      <c r="F4" s="3">
        <v>900</v>
      </c>
      <c r="G4" s="3" t="s">
        <v>13</v>
      </c>
      <c r="H4" s="3" t="s">
        <v>14</v>
      </c>
      <c r="I4" s="3" t="s">
        <v>23</v>
      </c>
    </row>
    <row r="5" spans="1:9">
      <c r="A5" s="3">
        <v>3</v>
      </c>
      <c r="B5" s="3" t="s">
        <v>26</v>
      </c>
      <c r="C5" s="3" t="s">
        <v>27</v>
      </c>
      <c r="D5" s="3" t="str">
        <f>REPLACE('[1]1800块'!D5,15,4,"****")</f>
        <v>33082119730925****</v>
      </c>
      <c r="E5" s="3" t="s">
        <v>22</v>
      </c>
      <c r="F5" s="3">
        <v>900</v>
      </c>
      <c r="G5" s="3" t="s">
        <v>13</v>
      </c>
      <c r="H5" s="3" t="s">
        <v>14</v>
      </c>
      <c r="I5" s="3" t="s">
        <v>23</v>
      </c>
    </row>
    <row r="6" spans="1:9">
      <c r="A6" s="3">
        <v>4</v>
      </c>
      <c r="B6" s="3" t="s">
        <v>28</v>
      </c>
      <c r="C6" s="3" t="s">
        <v>29</v>
      </c>
      <c r="D6" s="3" t="str">
        <f>REPLACE('[1]1800块'!D6,15,4,"****")</f>
        <v>33082119821026****</v>
      </c>
      <c r="E6" s="3" t="s">
        <v>22</v>
      </c>
      <c r="F6" s="3">
        <v>900</v>
      </c>
      <c r="G6" s="3" t="s">
        <v>13</v>
      </c>
      <c r="H6" s="3" t="s">
        <v>14</v>
      </c>
      <c r="I6" s="3" t="s">
        <v>23</v>
      </c>
    </row>
    <row r="7" spans="1:9">
      <c r="A7" s="3">
        <v>5</v>
      </c>
      <c r="B7" s="3" t="s">
        <v>30</v>
      </c>
      <c r="C7" s="3" t="s">
        <v>31</v>
      </c>
      <c r="D7" s="3" t="str">
        <f>REPLACE('[1]1800块'!D7,15,4,"****")</f>
        <v>33082119730416****</v>
      </c>
      <c r="E7" s="3" t="s">
        <v>22</v>
      </c>
      <c r="F7" s="3">
        <v>900</v>
      </c>
      <c r="G7" s="3" t="s">
        <v>13</v>
      </c>
      <c r="H7" s="3" t="s">
        <v>14</v>
      </c>
      <c r="I7" s="3" t="s">
        <v>23</v>
      </c>
    </row>
    <row r="8" spans="1:9">
      <c r="A8" s="3">
        <v>6</v>
      </c>
      <c r="B8" s="3" t="s">
        <v>32</v>
      </c>
      <c r="C8" s="3" t="s">
        <v>33</v>
      </c>
      <c r="D8" s="3" t="str">
        <f>REPLACE('[1]1800块'!D8,15,4,"****")</f>
        <v>36232919911006****</v>
      </c>
      <c r="E8" s="3" t="s">
        <v>22</v>
      </c>
      <c r="F8" s="3">
        <v>900</v>
      </c>
      <c r="G8" s="3" t="s">
        <v>34</v>
      </c>
      <c r="H8" s="3" t="s">
        <v>14</v>
      </c>
      <c r="I8" s="3" t="s">
        <v>23</v>
      </c>
    </row>
    <row r="9" spans="1:9">
      <c r="A9" s="3">
        <v>7</v>
      </c>
      <c r="B9" s="3" t="s">
        <v>35</v>
      </c>
      <c r="C9" s="3" t="s">
        <v>36</v>
      </c>
      <c r="D9" s="3" t="str">
        <f>REPLACE('[1]1800块'!D9,15,4,"****")</f>
        <v>36233419901103****</v>
      </c>
      <c r="E9" s="3" t="s">
        <v>22</v>
      </c>
      <c r="F9" s="3">
        <v>900</v>
      </c>
      <c r="G9" s="3" t="s">
        <v>37</v>
      </c>
      <c r="H9" s="3" t="s">
        <v>14</v>
      </c>
      <c r="I9" s="3" t="s">
        <v>23</v>
      </c>
    </row>
    <row r="10" spans="1:9">
      <c r="A10" s="3">
        <v>8</v>
      </c>
      <c r="B10" s="3" t="s">
        <v>38</v>
      </c>
      <c r="C10" s="3" t="s">
        <v>39</v>
      </c>
      <c r="D10" s="3" t="str">
        <f>REPLACE('[1]1800块'!D10,15,4,"****")</f>
        <v>36232219931115****</v>
      </c>
      <c r="E10" s="3" t="s">
        <v>22</v>
      </c>
      <c r="F10" s="3">
        <v>900</v>
      </c>
      <c r="G10" s="3" t="s">
        <v>13</v>
      </c>
      <c r="H10" s="3" t="s">
        <v>14</v>
      </c>
      <c r="I10" s="3" t="s">
        <v>23</v>
      </c>
    </row>
    <row r="11" spans="1:9">
      <c r="A11" s="3">
        <v>9</v>
      </c>
      <c r="B11" s="3" t="s">
        <v>40</v>
      </c>
      <c r="C11" s="3" t="s">
        <v>41</v>
      </c>
      <c r="D11" s="3" t="str">
        <f>REPLACE('[1]1800块'!D11,15,4,"****")</f>
        <v>33082519800913****</v>
      </c>
      <c r="E11" s="3" t="s">
        <v>22</v>
      </c>
      <c r="F11" s="3">
        <v>900</v>
      </c>
      <c r="G11" s="3" t="s">
        <v>13</v>
      </c>
      <c r="H11" s="3" t="s">
        <v>14</v>
      </c>
      <c r="I11" s="3" t="s">
        <v>23</v>
      </c>
    </row>
    <row r="12" spans="1:9">
      <c r="A12" s="3">
        <v>10</v>
      </c>
      <c r="B12" s="3" t="s">
        <v>42</v>
      </c>
      <c r="C12" s="3" t="s">
        <v>43</v>
      </c>
      <c r="D12" s="3" t="str">
        <f>REPLACE('[1]1800块'!D12,15,4,"****")</f>
        <v>33082219780919****</v>
      </c>
      <c r="E12" s="3" t="s">
        <v>22</v>
      </c>
      <c r="F12" s="3">
        <v>900</v>
      </c>
      <c r="G12" s="3" t="s">
        <v>13</v>
      </c>
      <c r="H12" s="3" t="s">
        <v>14</v>
      </c>
      <c r="I12" s="3" t="s">
        <v>23</v>
      </c>
    </row>
    <row r="13" spans="1:9">
      <c r="A13" s="3">
        <v>11</v>
      </c>
      <c r="B13" s="3" t="s">
        <v>44</v>
      </c>
      <c r="C13" s="3" t="s">
        <v>45</v>
      </c>
      <c r="D13" s="3" t="str">
        <f>REPLACE('[1]1800块'!D13,15,4,"****")</f>
        <v>53252819970110****</v>
      </c>
      <c r="E13" s="3" t="s">
        <v>22</v>
      </c>
      <c r="F13" s="3">
        <v>900</v>
      </c>
      <c r="G13" s="3" t="s">
        <v>13</v>
      </c>
      <c r="H13" s="3" t="s">
        <v>14</v>
      </c>
      <c r="I13" s="3" t="s">
        <v>23</v>
      </c>
    </row>
    <row r="14" spans="1:9">
      <c r="A14" s="3">
        <v>12</v>
      </c>
      <c r="B14" s="3" t="s">
        <v>46</v>
      </c>
      <c r="C14" s="3" t="s">
        <v>47</v>
      </c>
      <c r="D14" s="3" t="str">
        <f>REPLACE('[1]1800块'!D14,15,4,"****")</f>
        <v>33082219710817****</v>
      </c>
      <c r="E14" s="3" t="s">
        <v>22</v>
      </c>
      <c r="F14" s="3">
        <v>900</v>
      </c>
      <c r="G14" s="3" t="s">
        <v>13</v>
      </c>
      <c r="H14" s="3" t="s">
        <v>14</v>
      </c>
      <c r="I14" s="3" t="s">
        <v>23</v>
      </c>
    </row>
    <row r="15" spans="1:9">
      <c r="A15" s="3">
        <v>13</v>
      </c>
      <c r="B15" s="3" t="s">
        <v>48</v>
      </c>
      <c r="C15" s="3" t="s">
        <v>49</v>
      </c>
      <c r="D15" s="3" t="str">
        <f>REPLACE('[1]1800块'!D15,15,4,"****")</f>
        <v>33082219730814****</v>
      </c>
      <c r="E15" s="3" t="s">
        <v>22</v>
      </c>
      <c r="F15" s="3">
        <v>900</v>
      </c>
      <c r="G15" s="3" t="s">
        <v>13</v>
      </c>
      <c r="H15" s="3" t="s">
        <v>14</v>
      </c>
      <c r="I15" s="3" t="s">
        <v>23</v>
      </c>
    </row>
    <row r="16" spans="1:9">
      <c r="A16" s="3">
        <v>14</v>
      </c>
      <c r="B16" s="3" t="s">
        <v>50</v>
      </c>
      <c r="C16" s="3" t="s">
        <v>51</v>
      </c>
      <c r="D16" s="3" t="str">
        <f>REPLACE('[1]1800块'!D16,15,4,"****")</f>
        <v>33082119880205****</v>
      </c>
      <c r="E16" s="3" t="s">
        <v>22</v>
      </c>
      <c r="F16" s="3">
        <v>900</v>
      </c>
      <c r="G16" s="3" t="s">
        <v>13</v>
      </c>
      <c r="H16" s="3" t="s">
        <v>14</v>
      </c>
      <c r="I16" s="3" t="s">
        <v>23</v>
      </c>
    </row>
    <row r="17" spans="1:9">
      <c r="A17" s="3">
        <v>15</v>
      </c>
      <c r="B17" s="3" t="s">
        <v>52</v>
      </c>
      <c r="C17" s="3" t="s">
        <v>53</v>
      </c>
      <c r="D17" s="3" t="str">
        <f>REPLACE('[1]1800块'!D17,15,4,"****")</f>
        <v>52212319740401****</v>
      </c>
      <c r="E17" s="3" t="s">
        <v>22</v>
      </c>
      <c r="F17" s="3">
        <v>900</v>
      </c>
      <c r="G17" s="3" t="s">
        <v>13</v>
      </c>
      <c r="H17" s="3" t="s">
        <v>14</v>
      </c>
      <c r="I17" s="3" t="s">
        <v>23</v>
      </c>
    </row>
    <row r="18" spans="1:9">
      <c r="A18" s="3">
        <v>16</v>
      </c>
      <c r="B18" s="3" t="s">
        <v>54</v>
      </c>
      <c r="C18" s="3" t="s">
        <v>55</v>
      </c>
      <c r="D18" s="3" t="str">
        <f>REPLACE('[1]1800块'!D18,15,4,"****")</f>
        <v>33082119800212****</v>
      </c>
      <c r="E18" s="3" t="s">
        <v>22</v>
      </c>
      <c r="F18" s="3">
        <v>900</v>
      </c>
      <c r="G18" s="3" t="s">
        <v>13</v>
      </c>
      <c r="H18" s="3" t="s">
        <v>14</v>
      </c>
      <c r="I18" s="3" t="s">
        <v>23</v>
      </c>
    </row>
    <row r="19" spans="1:9">
      <c r="A19" s="4" t="s">
        <v>15</v>
      </c>
      <c r="B19" s="4"/>
      <c r="C19" s="4"/>
      <c r="D19" s="4"/>
      <c r="E19" s="4"/>
      <c r="F19" s="4">
        <f>SUM(F3:F18)</f>
        <v>14400</v>
      </c>
      <c r="G19" s="4"/>
      <c r="H19" s="4"/>
      <c r="I19" s="4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6"/>
      <c r="B21" s="6" t="s">
        <v>16</v>
      </c>
      <c r="C21" s="6"/>
      <c r="D21" s="6"/>
      <c r="E21" s="6" t="s">
        <v>17</v>
      </c>
      <c r="F21" s="6"/>
      <c r="G21" s="6" t="s">
        <v>18</v>
      </c>
      <c r="H21" s="6"/>
      <c r="I21" s="6"/>
    </row>
  </sheetData>
  <mergeCells count="3">
    <mergeCell ref="A1:I1"/>
    <mergeCell ref="A19:E19"/>
    <mergeCell ref="F19:I19"/>
  </mergeCells>
  <conditionalFormatting sqref="B2">
    <cfRule type="duplicateValues" dxfId="0" priority="3"/>
  </conditionalFormatting>
  <conditionalFormatting sqref="C2">
    <cfRule type="duplicateValues" dxfId="0" priority="4"/>
  </conditionalFormatting>
  <conditionalFormatting sqref="E2">
    <cfRule type="duplicateValues" dxfId="0" priority="2"/>
  </conditionalFormatting>
  <conditionalFormatting sqref="G2:H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900元</vt:lpstr>
      <vt:lpstr>1800元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舒梦洁몽결</cp:lastModifiedBy>
  <dcterms:created xsi:type="dcterms:W3CDTF">2021-01-25T07:15:00Z</dcterms:created>
  <dcterms:modified xsi:type="dcterms:W3CDTF">2021-01-25T07:46:19Z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